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deu\Documents\Namysł\BLOG HUB\Blog\Finał\"/>
    </mc:Choice>
  </mc:AlternateContent>
  <xr:revisionPtr revIDLastSave="0" documentId="13_ncr:1_{F32A8897-C300-4D8A-AD0B-2E61875BDBB6}" xr6:coauthVersionLast="41" xr6:coauthVersionMax="41" xr10:uidLastSave="{00000000-0000-0000-0000-000000000000}"/>
  <bookViews>
    <workbookView xWindow="-110" yWindow="-110" windowWidth="19420" windowHeight="10420" activeTab="3" xr2:uid="{CE776760-A9B1-4AD1-89DF-6FBEA40AD2D0}"/>
  </bookViews>
  <sheets>
    <sheet name="P&amp;L" sheetId="1" r:id="rId1"/>
    <sheet name="COGS.Direct Costs" sheetId="3" r:id="rId2"/>
    <sheet name="Sprzedaż " sheetId="2" r:id="rId3"/>
    <sheet name="Koszty operacyjne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C15" i="1"/>
  <c r="C19" i="3"/>
  <c r="C8" i="1" s="1"/>
  <c r="C8" i="3"/>
  <c r="C5" i="1" l="1"/>
  <c r="O3" i="2"/>
  <c r="C4" i="1" s="1"/>
  <c r="C7" i="1" s="1"/>
  <c r="D5" i="2"/>
  <c r="E5" i="2"/>
  <c r="F5" i="2"/>
  <c r="G5" i="2"/>
  <c r="H5" i="2"/>
  <c r="I5" i="2"/>
  <c r="J5" i="2"/>
  <c r="K5" i="2"/>
  <c r="L5" i="2"/>
  <c r="M5" i="2"/>
  <c r="N5" i="2"/>
  <c r="C5" i="2"/>
  <c r="C20" i="3" l="1"/>
  <c r="O5" i="2"/>
  <c r="C6" i="1" s="1"/>
  <c r="C16" i="1" l="1"/>
  <c r="C9" i="1"/>
  <c r="C10" i="1" s="1"/>
  <c r="C18" i="1" l="1"/>
  <c r="C20" i="1" s="1"/>
  <c r="C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tadek rusek</author>
  </authors>
  <commentList>
    <comment ref="B17" authorId="0" shapeId="0" xr:uid="{F53D91A5-A2EA-4429-9701-4F79EA2CC9CD}">
      <text>
        <r>
          <rPr>
            <b/>
            <sz val="9"/>
            <color indexed="81"/>
            <rFont val="Tahoma"/>
            <family val="2"/>
            <charset val="238"/>
          </rPr>
          <t>tadek rusek:</t>
        </r>
        <r>
          <rPr>
            <sz val="9"/>
            <color indexed="81"/>
            <rFont val="Tahoma"/>
            <family val="2"/>
            <charset val="238"/>
          </rPr>
          <t xml:space="preserve">
np. odestki od kredytu
</t>
        </r>
      </text>
    </comment>
    <comment ref="G17" authorId="0" shapeId="0" xr:uid="{193C0540-87A7-437F-80DD-A34E0C373DE4}">
      <text>
        <r>
          <rPr>
            <b/>
            <sz val="9"/>
            <color indexed="81"/>
            <rFont val="Tahoma"/>
            <family val="2"/>
            <charset val="238"/>
          </rPr>
          <t>tadek rusek:</t>
        </r>
        <r>
          <rPr>
            <sz val="9"/>
            <color indexed="81"/>
            <rFont val="Tahoma"/>
            <family val="2"/>
            <charset val="238"/>
          </rPr>
          <t xml:space="preserve">
np. odestki od kredytu
</t>
        </r>
      </text>
    </comment>
  </commentList>
</comments>
</file>

<file path=xl/sharedStrings.xml><?xml version="1.0" encoding="utf-8"?>
<sst xmlns="http://schemas.openxmlformats.org/spreadsheetml/2006/main" count="91" uniqueCount="68">
  <si>
    <t>Profit &amp; Loss</t>
  </si>
  <si>
    <t>Ilość jednostek sprzedaży</t>
  </si>
  <si>
    <t>Cena jednostki sprzedażowej</t>
  </si>
  <si>
    <t>Dochód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</si>
  <si>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</si>
  <si>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</si>
  <si>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</si>
  <si>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</si>
  <si>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</si>
  <si>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</si>
  <si>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</si>
  <si>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</si>
  <si>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</si>
  <si>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</si>
  <si>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</si>
  <si>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</si>
  <si>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Ilość jednostek sprzedażowych</t>
  </si>
  <si>
    <t>Suma</t>
  </si>
  <si>
    <t>Całkowita wartość sprzedaży</t>
  </si>
  <si>
    <t>Rok 1</t>
  </si>
  <si>
    <t xml:space="preserve">Opakowanie </t>
  </si>
  <si>
    <t>Zawartość ( np. płyn)</t>
  </si>
  <si>
    <t>Butelka</t>
  </si>
  <si>
    <t>Etykiety</t>
  </si>
  <si>
    <t>Koszt produkcji</t>
  </si>
  <si>
    <t>Całkowity koszt</t>
  </si>
  <si>
    <t>COGS (Koszt Własny Produkcji)</t>
  </si>
  <si>
    <t>Koszt własny produkcji jednostkowy</t>
  </si>
  <si>
    <t>Marża Brutto</t>
  </si>
  <si>
    <t>Są to koszty bezpośrednio związane ze sprzedażą, a nie koszty sprzedaży. Koszty, takie jak logistyka, cła, prowizje i rabaty są księgowane tutaj. Jak zdefiniować „direct costs”? Jeśli sprzedaż spadnie do 0, koszt ten automatycznie wyniesie zero.</t>
  </si>
  <si>
    <t>Koszty bezpośrednie</t>
  </si>
  <si>
    <t>Logistyka ( dowóz do klientów)</t>
  </si>
  <si>
    <t>Cła</t>
  </si>
  <si>
    <t>Rabaty</t>
  </si>
  <si>
    <t>Marża Brutto %</t>
  </si>
  <si>
    <t>Koszty operacyjne</t>
  </si>
  <si>
    <t>Wynagrodzenia</t>
  </si>
  <si>
    <t>Koszty marketingowe</t>
  </si>
  <si>
    <t>Koszty rozwoju produtku R&amp;D</t>
  </si>
  <si>
    <t>Koszty operacyjne % dochodu</t>
  </si>
  <si>
    <t>Koszty finansowe</t>
  </si>
  <si>
    <t>EBIT zysk przed odsetkami i podatkami</t>
  </si>
  <si>
    <t>Podatki</t>
  </si>
  <si>
    <t>Zysk netto</t>
  </si>
  <si>
    <t>Zysk netto %</t>
  </si>
  <si>
    <t xml:space="preserve">Koszt per jednostka </t>
  </si>
  <si>
    <t>Przykład</t>
  </si>
  <si>
    <t>Cena jedostki sprzedażowej netto</t>
  </si>
  <si>
    <t>Pracownik 1</t>
  </si>
  <si>
    <t>Roczny koszt zatrudnienia wraz z premią</t>
  </si>
  <si>
    <t>Pracownik 2</t>
  </si>
  <si>
    <t>Pracownik 3</t>
  </si>
  <si>
    <t>Pracownik 4</t>
  </si>
  <si>
    <t>Pracownik 5</t>
  </si>
  <si>
    <t>Pracownik 6</t>
  </si>
  <si>
    <t>Pracownik 7</t>
  </si>
  <si>
    <t>Pracownik 8</t>
  </si>
  <si>
    <t>Pracownik 9</t>
  </si>
  <si>
    <t>Pracownik 10</t>
  </si>
  <si>
    <t>Aktywności marketingowe</t>
  </si>
  <si>
    <t>Koszt</t>
  </si>
  <si>
    <t>Materiały reklamowe</t>
  </si>
  <si>
    <t>Reklama w TV</t>
  </si>
  <si>
    <t>Prowadzenie Social Mediów</t>
  </si>
  <si>
    <t>Koszt Strony WWW</t>
  </si>
  <si>
    <t>Rozwój produktu</t>
  </si>
  <si>
    <t>Testy produktu</t>
  </si>
  <si>
    <t>Współpraca ze specjalistami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</si>
</sst>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3" fillId="2" borderId="1" xfId="0" applyFont="1" applyFill="1" applyBorder="1"/>
    <xf numFmtId="44" fontId="3" fillId="2" borderId="1" xfId="0" applyNumberFormat="1" applyFont="1" applyFill="1" applyBorder="1"/>
    <xf numFmtId="0" fontId="0" fillId="0" borderId="0" xfId="0" applyAlignment="1">
      <alignment wrapText="1"/>
    </xf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horizontal="center"/>
    </xf>
    <xf numFmtId="0" fontId="2" fillId="2" borderId="4" xfId="0" applyFont="1" applyFill="1" applyBorder="1"/>
    <xf numFmtId="0" fontId="3" fillId="2" borderId="5" xfId="0" applyFont="1" applyFill="1" applyBorder="1"/>
    <xf numFmtId="0" fontId="0" fillId="0" borderId="4" xfId="0" applyBorder="1"/>
    <xf numFmtId="0" fontId="0" fillId="0" borderId="5" xfId="0" applyBorder="1"/>
    <xf numFmtId="44" fontId="0" fillId="0" borderId="5" xfId="0" applyNumberFormat="1" applyBorder="1"/>
    <xf numFmtId="44" fontId="2" fillId="2" borderId="5" xfId="0" applyNumberFormat="1" applyFont="1" applyFill="1" applyBorder="1"/>
    <xf numFmtId="44" fontId="0" fillId="0" borderId="5" xfId="1" applyFont="1" applyBorder="1"/>
    <xf numFmtId="0" fontId="2" fillId="2" borderId="6" xfId="0" applyFont="1" applyFill="1" applyBorder="1"/>
    <xf numFmtId="44" fontId="2" fillId="2" borderId="7" xfId="0" applyNumberFormat="1" applyFont="1" applyFill="1" applyBorder="1"/>
    <xf numFmtId="9" fontId="2" fillId="2" borderId="5" xfId="2" applyFont="1" applyFill="1" applyBorder="1"/>
    <xf numFmtId="9" fontId="2" fillId="2" borderId="7" xfId="2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44" fontId="6" fillId="0" borderId="0" xfId="1" applyFont="1" applyAlignment="1">
      <alignment horizontal="center" vertical="center"/>
    </xf>
    <xf numFmtId="44" fontId="6" fillId="0" borderId="0" xfId="1" applyFont="1"/>
    <xf numFmtId="0" fontId="2" fillId="4" borderId="0" xfId="0" applyFont="1" applyFill="1"/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9E2E-6DC4-4B42-93BE-D910AC7AB7C1}">
  <dimension ref="A1:AC33"/>
  <sheetViews>
    <sheetView workbookViewId="0">
      <selection activeCell="C11" sqref="C11"/>
    </sheetView>
  </sheetViews>
  <sheetFormatPr defaultRowHeight="14.5" x14ac:dyDescent="0.35"/>
  <cols>
    <col min="1" max="1" width="4.26953125" style="8" customWidth="1"/>
    <col min="2" max="2" width="33.90625" bestFit="1" customWidth="1"/>
    <col min="3" max="3" width="17.6328125" customWidth="1"/>
    <col min="4" max="6" width="8.7265625" style="8"/>
    <col min="7" max="7" width="33.90625" style="8" bestFit="1" customWidth="1"/>
    <col min="8" max="8" width="16.08984375" style="8" customWidth="1"/>
    <col min="9" max="29" width="8.7265625" style="8"/>
  </cols>
  <sheetData>
    <row r="1" spans="2:8" s="8" customFormat="1" ht="15" thickBot="1" x14ac:dyDescent="0.4"/>
    <row r="2" spans="2:8" x14ac:dyDescent="0.35">
      <c r="B2" s="9"/>
      <c r="C2" s="10" t="s">
        <v>19</v>
      </c>
      <c r="G2" s="9" t="s">
        <v>46</v>
      </c>
      <c r="H2" s="10" t="s">
        <v>19</v>
      </c>
    </row>
    <row r="3" spans="2:8" x14ac:dyDescent="0.35">
      <c r="B3" s="11" t="s">
        <v>0</v>
      </c>
      <c r="C3" s="12"/>
      <c r="G3" s="11" t="s">
        <v>0</v>
      </c>
      <c r="H3" s="12"/>
    </row>
    <row r="4" spans="2:8" x14ac:dyDescent="0.35">
      <c r="B4" s="13" t="s">
        <v>1</v>
      </c>
      <c r="C4" s="14">
        <f>'Sprzedaż '!O3</f>
        <v>0</v>
      </c>
      <c r="G4" s="13" t="s">
        <v>1</v>
      </c>
      <c r="H4" s="14">
        <v>12000</v>
      </c>
    </row>
    <row r="5" spans="2:8" x14ac:dyDescent="0.35">
      <c r="B5" s="13" t="s">
        <v>2</v>
      </c>
      <c r="C5" s="15" t="e">
        <f>'Sprzedaż '!O4</f>
        <v>#DIV/0!</v>
      </c>
      <c r="G5" s="13" t="s">
        <v>2</v>
      </c>
      <c r="H5" s="15">
        <v>50</v>
      </c>
    </row>
    <row r="6" spans="2:8" x14ac:dyDescent="0.35">
      <c r="B6" s="11" t="s">
        <v>3</v>
      </c>
      <c r="C6" s="16" t="e">
        <f>'Sprzedaż '!O5</f>
        <v>#DIV/0!</v>
      </c>
      <c r="G6" s="11" t="s">
        <v>3</v>
      </c>
      <c r="H6" s="16">
        <v>600000</v>
      </c>
    </row>
    <row r="7" spans="2:8" x14ac:dyDescent="0.35">
      <c r="B7" s="13" t="s">
        <v>26</v>
      </c>
      <c r="C7" s="15">
        <f>C4*'COGS.Direct Costs'!C8</f>
        <v>0</v>
      </c>
      <c r="G7" s="13" t="s">
        <v>26</v>
      </c>
      <c r="H7" s="15">
        <v>108000</v>
      </c>
    </row>
    <row r="8" spans="2:8" x14ac:dyDescent="0.35">
      <c r="B8" s="13" t="s">
        <v>30</v>
      </c>
      <c r="C8" s="15">
        <f>'COGS.Direct Costs'!C19</f>
        <v>0</v>
      </c>
      <c r="G8" s="13" t="s">
        <v>30</v>
      </c>
      <c r="H8" s="15">
        <v>62222</v>
      </c>
    </row>
    <row r="9" spans="2:8" x14ac:dyDescent="0.35">
      <c r="B9" s="11" t="s">
        <v>28</v>
      </c>
      <c r="C9" s="16" t="e">
        <f>C6-C7-C8</f>
        <v>#DIV/0!</v>
      </c>
      <c r="G9" s="11" t="s">
        <v>28</v>
      </c>
      <c r="H9" s="16">
        <v>429778</v>
      </c>
    </row>
    <row r="10" spans="2:8" x14ac:dyDescent="0.35">
      <c r="B10" s="11" t="s">
        <v>34</v>
      </c>
      <c r="C10" s="20" t="e">
        <f>C9/C6</f>
        <v>#DIV/0!</v>
      </c>
      <c r="G10" s="11" t="s">
        <v>34</v>
      </c>
      <c r="H10" s="20">
        <v>0.71629666666666669</v>
      </c>
    </row>
    <row r="11" spans="2:8" x14ac:dyDescent="0.35">
      <c r="B11" s="13" t="s">
        <v>36</v>
      </c>
      <c r="C11" s="17"/>
      <c r="G11" s="13" t="s">
        <v>36</v>
      </c>
      <c r="H11" s="17">
        <v>45000</v>
      </c>
    </row>
    <row r="12" spans="2:8" x14ac:dyDescent="0.35">
      <c r="B12" s="13" t="s">
        <v>37</v>
      </c>
      <c r="C12" s="17"/>
      <c r="G12" s="13" t="s">
        <v>37</v>
      </c>
      <c r="H12" s="17">
        <v>100000</v>
      </c>
    </row>
    <row r="13" spans="2:8" x14ac:dyDescent="0.35">
      <c r="B13" s="13" t="s">
        <v>38</v>
      </c>
      <c r="C13" s="17"/>
      <c r="G13" s="13" t="s">
        <v>38</v>
      </c>
      <c r="H13" s="17">
        <v>25000</v>
      </c>
    </row>
    <row r="14" spans="2:8" x14ac:dyDescent="0.35">
      <c r="B14" s="13"/>
      <c r="C14" s="17"/>
      <c r="G14" s="13"/>
      <c r="H14" s="17"/>
    </row>
    <row r="15" spans="2:8" x14ac:dyDescent="0.35">
      <c r="B15" s="11" t="s">
        <v>35</v>
      </c>
      <c r="C15" s="16">
        <f>SUM(C11:C14)</f>
        <v>0</v>
      </c>
      <c r="G15" s="11" t="s">
        <v>35</v>
      </c>
      <c r="H15" s="16">
        <v>170000</v>
      </c>
    </row>
    <row r="16" spans="2:8" x14ac:dyDescent="0.35">
      <c r="B16" s="11" t="s">
        <v>39</v>
      </c>
      <c r="C16" s="20" t="e">
        <f>C15/C6</f>
        <v>#DIV/0!</v>
      </c>
      <c r="G16" s="11" t="s">
        <v>39</v>
      </c>
      <c r="H16" s="20">
        <v>0.28333333333333333</v>
      </c>
    </row>
    <row r="17" spans="2:8" x14ac:dyDescent="0.35">
      <c r="B17" s="13" t="s">
        <v>40</v>
      </c>
      <c r="C17" s="17"/>
      <c r="G17" s="13" t="s">
        <v>40</v>
      </c>
      <c r="H17" s="17">
        <v>50000</v>
      </c>
    </row>
    <row r="18" spans="2:8" x14ac:dyDescent="0.35">
      <c r="B18" s="11" t="s">
        <v>41</v>
      </c>
      <c r="C18" s="16" t="e">
        <f>C9-C15-C17</f>
        <v>#DIV/0!</v>
      </c>
      <c r="G18" s="11" t="s">
        <v>41</v>
      </c>
      <c r="H18" s="16">
        <v>209778</v>
      </c>
    </row>
    <row r="19" spans="2:8" x14ac:dyDescent="0.35">
      <c r="B19" s="13" t="s">
        <v>42</v>
      </c>
      <c r="C19" s="17"/>
      <c r="G19" s="13" t="s">
        <v>42</v>
      </c>
      <c r="H19" s="17">
        <v>38000</v>
      </c>
    </row>
    <row r="20" spans="2:8" ht="15" thickBot="1" x14ac:dyDescent="0.4">
      <c r="B20" s="18" t="s">
        <v>43</v>
      </c>
      <c r="C20" s="19" t="e">
        <f>C18-C19</f>
        <v>#DIV/0!</v>
      </c>
      <c r="G20" s="18" t="s">
        <v>43</v>
      </c>
      <c r="H20" s="19">
        <v>171778</v>
      </c>
    </row>
    <row r="21" spans="2:8" s="8" customFormat="1" ht="15" thickBot="1" x14ac:dyDescent="0.4">
      <c r="B21" s="18" t="s">
        <v>44</v>
      </c>
      <c r="C21" s="21" t="e">
        <f>C20/C6</f>
        <v>#DIV/0!</v>
      </c>
      <c r="G21" s="18" t="s">
        <v>44</v>
      </c>
      <c r="H21" s="21">
        <v>0.28629666666666664</v>
      </c>
    </row>
    <row r="22" spans="2:8" s="8" customFormat="1" x14ac:dyDescent="0.35"/>
    <row r="23" spans="2:8" s="8" customFormat="1" x14ac:dyDescent="0.35"/>
    <row r="24" spans="2:8" s="8" customFormat="1" x14ac:dyDescent="0.35"/>
    <row r="25" spans="2:8" s="8" customFormat="1" x14ac:dyDescent="0.35"/>
    <row r="26" spans="2:8" s="8" customFormat="1" x14ac:dyDescent="0.35"/>
    <row r="27" spans="2:8" s="8" customFormat="1" x14ac:dyDescent="0.35"/>
    <row r="28" spans="2:8" s="8" customFormat="1" x14ac:dyDescent="0.35"/>
    <row r="29" spans="2:8" s="8" customFormat="1" x14ac:dyDescent="0.35"/>
    <row r="30" spans="2:8" s="8" customFormat="1" x14ac:dyDescent="0.35"/>
    <row r="31" spans="2:8" s="8" customFormat="1" x14ac:dyDescent="0.35"/>
    <row r="32" spans="2:8" s="8" customFormat="1" x14ac:dyDescent="0.35"/>
    <row r="33" s="8" customFormat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75D2-BAF3-4FC1-9407-A2BE78C75305}">
  <dimension ref="B2:D20"/>
  <sheetViews>
    <sheetView topLeftCell="A7" workbookViewId="0">
      <selection activeCell="C14" sqref="C14:C16"/>
    </sheetView>
  </sheetViews>
  <sheetFormatPr defaultRowHeight="14.5" outlineLevelRow="1" x14ac:dyDescent="0.35"/>
  <cols>
    <col min="2" max="2" width="26.6328125" bestFit="1" customWidth="1"/>
    <col min="3" max="3" width="11.7265625" bestFit="1" customWidth="1"/>
    <col min="4" max="4" width="40.453125" customWidth="1"/>
  </cols>
  <sheetData>
    <row r="2" spans="2:4" x14ac:dyDescent="0.35">
      <c r="B2" s="2" t="s">
        <v>27</v>
      </c>
      <c r="C2" s="2"/>
    </row>
    <row r="3" spans="2:4" x14ac:dyDescent="0.35">
      <c r="B3" s="3" t="s">
        <v>20</v>
      </c>
      <c r="C3" s="4"/>
    </row>
    <row r="4" spans="2:4" outlineLevel="1" x14ac:dyDescent="0.35">
      <c r="B4" s="3" t="s">
        <v>22</v>
      </c>
      <c r="C4" s="4"/>
    </row>
    <row r="5" spans="2:4" outlineLevel="1" x14ac:dyDescent="0.35">
      <c r="B5" s="3" t="s">
        <v>23</v>
      </c>
      <c r="C5" s="4"/>
    </row>
    <row r="6" spans="2:4" x14ac:dyDescent="0.35">
      <c r="B6" s="3" t="s">
        <v>21</v>
      </c>
      <c r="C6" s="4"/>
    </row>
    <row r="7" spans="2:4" x14ac:dyDescent="0.35">
      <c r="B7" s="3" t="s">
        <v>24</v>
      </c>
      <c r="C7" s="3"/>
    </row>
    <row r="8" spans="2:4" x14ac:dyDescent="0.35">
      <c r="B8" s="5" t="s">
        <v>25</v>
      </c>
      <c r="C8" s="6">
        <f>SUM(C3:C7)</f>
        <v>0</v>
      </c>
    </row>
    <row r="11" spans="2:4" ht="109" customHeight="1" x14ac:dyDescent="0.35">
      <c r="D11" s="7" t="s">
        <v>29</v>
      </c>
    </row>
    <row r="13" spans="2:4" x14ac:dyDescent="0.35">
      <c r="B13" s="2" t="s">
        <v>30</v>
      </c>
      <c r="C13" s="2"/>
    </row>
    <row r="14" spans="2:4" x14ac:dyDescent="0.35">
      <c r="B14" s="3" t="s">
        <v>31</v>
      </c>
      <c r="C14" s="4"/>
    </row>
    <row r="15" spans="2:4" x14ac:dyDescent="0.35">
      <c r="B15" s="3" t="s">
        <v>32</v>
      </c>
      <c r="C15" s="4"/>
    </row>
    <row r="16" spans="2:4" x14ac:dyDescent="0.35">
      <c r="B16" s="3" t="s">
        <v>33</v>
      </c>
      <c r="C16" s="4"/>
    </row>
    <row r="17" spans="2:3" x14ac:dyDescent="0.35">
      <c r="B17" s="3"/>
      <c r="C17" s="4"/>
    </row>
    <row r="18" spans="2:3" x14ac:dyDescent="0.35">
      <c r="B18" s="3"/>
      <c r="C18" s="3"/>
    </row>
    <row r="19" spans="2:3" x14ac:dyDescent="0.35">
      <c r="B19" s="5" t="s">
        <v>25</v>
      </c>
      <c r="C19" s="6">
        <f>SUM(C14:C18)</f>
        <v>0</v>
      </c>
    </row>
    <row r="20" spans="2:3" x14ac:dyDescent="0.35">
      <c r="B20" s="5" t="s">
        <v>45</v>
      </c>
      <c r="C20" s="6" t="e">
        <f>C19/'Sprzedaż '!O3</f>
        <v>#DIV/0!</v>
      </c>
    </row>
  </sheetData>
  <mergeCells count="2">
    <mergeCell ref="B2:C2"/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9115-9EC5-4A2C-85DF-E430773D14FF}">
  <dimension ref="B2:O5"/>
  <sheetViews>
    <sheetView zoomScale="90" zoomScaleNormal="90" workbookViewId="0">
      <selection activeCell="O5" sqref="O5"/>
    </sheetView>
  </sheetViews>
  <sheetFormatPr defaultRowHeight="14.5" x14ac:dyDescent="0.35"/>
  <cols>
    <col min="1" max="1" width="1.1796875" customWidth="1"/>
    <col min="2" max="2" width="29" bestFit="1" customWidth="1"/>
    <col min="3" max="14" width="11" style="1" customWidth="1"/>
    <col min="15" max="15" width="12.7265625" bestFit="1" customWidth="1"/>
  </cols>
  <sheetData>
    <row r="2" spans="2:15" x14ac:dyDescent="0.35"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17</v>
      </c>
    </row>
    <row r="3" spans="2:15" x14ac:dyDescent="0.35">
      <c r="B3" t="s">
        <v>16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>
        <f>SUM(C3:N3)</f>
        <v>0</v>
      </c>
    </row>
    <row r="4" spans="2:15" x14ac:dyDescent="0.35">
      <c r="B4" t="s">
        <v>47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 t="e">
        <f>AVERAGE(C4:N4)</f>
        <v>#DIV/0!</v>
      </c>
    </row>
    <row r="5" spans="2:15" x14ac:dyDescent="0.35">
      <c r="B5" t="s">
        <v>18</v>
      </c>
      <c r="C5" s="24">
        <f>C3*C4</f>
        <v>0</v>
      </c>
      <c r="D5" s="24">
        <f t="shared" ref="D5:O5" si="0">D3*D4</f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4" t="e">
        <f t="shared" si="0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2034-811F-49E8-8808-6AE9803C5F8A}">
  <dimension ref="B2:C24"/>
  <sheetViews>
    <sheetView tabSelected="1" topLeftCell="A5" workbookViewId="0">
      <selection activeCell="B25" sqref="B25"/>
    </sheetView>
  </sheetViews>
  <sheetFormatPr defaultRowHeight="14.5" x14ac:dyDescent="0.35"/>
  <cols>
    <col min="2" max="2" width="23.1796875" bestFit="1" customWidth="1"/>
    <col min="3" max="3" width="34.90625" bestFit="1" customWidth="1"/>
  </cols>
  <sheetData>
    <row r="2" spans="2:3" x14ac:dyDescent="0.35">
      <c r="B2" s="26" t="s">
        <v>36</v>
      </c>
      <c r="C2" s="26" t="s">
        <v>49</v>
      </c>
    </row>
    <row r="3" spans="2:3" x14ac:dyDescent="0.35">
      <c r="B3" t="s">
        <v>48</v>
      </c>
    </row>
    <row r="4" spans="2:3" x14ac:dyDescent="0.35">
      <c r="B4" t="s">
        <v>50</v>
      </c>
    </row>
    <row r="5" spans="2:3" x14ac:dyDescent="0.35">
      <c r="B5" t="s">
        <v>51</v>
      </c>
    </row>
    <row r="6" spans="2:3" x14ac:dyDescent="0.35">
      <c r="B6" t="s">
        <v>52</v>
      </c>
    </row>
    <row r="7" spans="2:3" x14ac:dyDescent="0.35">
      <c r="B7" t="s">
        <v>53</v>
      </c>
    </row>
    <row r="8" spans="2:3" x14ac:dyDescent="0.35">
      <c r="B8" t="s">
        <v>54</v>
      </c>
    </row>
    <row r="9" spans="2:3" x14ac:dyDescent="0.35">
      <c r="B9" t="s">
        <v>55</v>
      </c>
    </row>
    <row r="10" spans="2:3" x14ac:dyDescent="0.35">
      <c r="B10" t="s">
        <v>56</v>
      </c>
    </row>
    <row r="11" spans="2:3" x14ac:dyDescent="0.35">
      <c r="B11" t="s">
        <v>57</v>
      </c>
    </row>
    <row r="12" spans="2:3" x14ac:dyDescent="0.35">
      <c r="B12" t="s">
        <v>58</v>
      </c>
    </row>
    <row r="15" spans="2:3" x14ac:dyDescent="0.35">
      <c r="B15" s="26" t="s">
        <v>59</v>
      </c>
      <c r="C15" s="26" t="s">
        <v>60</v>
      </c>
    </row>
    <row r="16" spans="2:3" x14ac:dyDescent="0.35">
      <c r="B16" t="s">
        <v>61</v>
      </c>
    </row>
    <row r="17" spans="2:3" x14ac:dyDescent="0.35">
      <c r="B17" t="s">
        <v>62</v>
      </c>
    </row>
    <row r="18" spans="2:3" x14ac:dyDescent="0.35">
      <c r="B18" t="s">
        <v>63</v>
      </c>
    </row>
    <row r="19" spans="2:3" x14ac:dyDescent="0.35">
      <c r="B19" t="s">
        <v>64</v>
      </c>
    </row>
    <row r="22" spans="2:3" x14ac:dyDescent="0.35">
      <c r="B22" s="26" t="s">
        <v>65</v>
      </c>
      <c r="C22" s="26" t="s">
        <v>60</v>
      </c>
    </row>
    <row r="23" spans="2:3" x14ac:dyDescent="0.35">
      <c r="B23" t="s">
        <v>66</v>
      </c>
    </row>
    <row r="24" spans="2:3" x14ac:dyDescent="0.35">
      <c r="B2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P&amp;L</vt:lpstr>
      <vt:lpstr>COGS.Direct Costs</vt:lpstr>
      <vt:lpstr>Sprzedaż </vt:lpstr>
      <vt:lpstr>Koszty operacyjne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tadek rusek</dc:creator>
  <cp:lastModifiedBy>tadek rusek</cp:lastModifiedBy>
  <dcterms:created xsi:type="dcterms:W3CDTF">2019-03-26T20:36:36Z</dcterms:created>
  <dcterms:modified xsi:type="dcterms:W3CDTF">2019-03-26T21:56:21Z</dcterms:modified>
</cp:coreProperties>
</file>